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-15" yWindow="-15" windowWidth="18030" windowHeight="4590" tabRatio="500"/>
  </bookViews>
  <sheets>
    <sheet name="Blatt1" sheetId="1" r:id="rId1"/>
  </sheets>
  <calcPr calcId="114210" concurrentCalc="0"/>
</workbook>
</file>

<file path=xl/calcChain.xml><?xml version="1.0" encoding="utf-8"?>
<calcChain xmlns="http://schemas.openxmlformats.org/spreadsheetml/2006/main">
  <c r="J4" i="1"/>
  <c r="K4"/>
  <c r="L4"/>
  <c r="M4"/>
  <c r="J5"/>
  <c r="K5"/>
  <c r="L5"/>
  <c r="M5"/>
  <c r="J6"/>
  <c r="K6"/>
  <c r="L6"/>
  <c r="M6"/>
  <c r="J7"/>
  <c r="K7"/>
  <c r="L7"/>
  <c r="M7"/>
  <c r="J8"/>
  <c r="K8"/>
  <c r="L8"/>
  <c r="M8"/>
  <c r="J9"/>
  <c r="K9"/>
  <c r="L9"/>
  <c r="M9"/>
  <c r="J10"/>
  <c r="K10"/>
  <c r="L10"/>
  <c r="M10"/>
  <c r="J11"/>
  <c r="K11"/>
  <c r="L11"/>
  <c r="M11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J47"/>
  <c r="K47"/>
  <c r="L47"/>
  <c r="M47"/>
  <c r="J48"/>
  <c r="K48"/>
  <c r="L48"/>
  <c r="M48"/>
  <c r="J49"/>
  <c r="K49"/>
  <c r="L49"/>
  <c r="M49"/>
  <c r="J59"/>
  <c r="K59"/>
  <c r="L59"/>
  <c r="M59"/>
  <c r="J60"/>
  <c r="K60"/>
  <c r="L60"/>
  <c r="M60"/>
  <c r="J61"/>
  <c r="K61"/>
  <c r="L61"/>
  <c r="M61"/>
  <c r="J62"/>
  <c r="K62"/>
  <c r="L62"/>
  <c r="M62"/>
  <c r="M50"/>
  <c r="M51"/>
  <c r="M52"/>
  <c r="M53"/>
  <c r="M54"/>
  <c r="M55"/>
  <c r="M56"/>
  <c r="M57"/>
  <c r="M58"/>
  <c r="M63"/>
  <c r="M64"/>
  <c r="M66"/>
  <c r="M67"/>
  <c r="M68"/>
  <c r="M65"/>
  <c r="K50"/>
  <c r="L50"/>
  <c r="K51"/>
  <c r="L51"/>
  <c r="K52"/>
  <c r="L52"/>
  <c r="K53"/>
  <c r="L53"/>
  <c r="K54"/>
  <c r="L54"/>
  <c r="K55"/>
  <c r="L55"/>
  <c r="K56"/>
  <c r="L56"/>
  <c r="K57"/>
  <c r="L57"/>
  <c r="K63"/>
  <c r="L63"/>
  <c r="K64"/>
  <c r="L64"/>
  <c r="K65"/>
  <c r="L65"/>
  <c r="J65"/>
  <c r="J57"/>
  <c r="J50"/>
  <c r="J51"/>
  <c r="J52"/>
  <c r="J53"/>
  <c r="J54"/>
  <c r="J55"/>
  <c r="J56"/>
  <c r="J58"/>
  <c r="K58"/>
  <c r="L58"/>
  <c r="J63"/>
  <c r="J64"/>
  <c r="J66"/>
  <c r="K66"/>
  <c r="L66"/>
  <c r="J67"/>
  <c r="K67"/>
  <c r="L67"/>
  <c r="J68"/>
  <c r="K68"/>
  <c r="L68"/>
  <c r="J3"/>
  <c r="K3"/>
  <c r="L3"/>
</calcChain>
</file>

<file path=xl/sharedStrings.xml><?xml version="1.0" encoding="utf-8"?>
<sst xmlns="http://schemas.openxmlformats.org/spreadsheetml/2006/main" count="157" uniqueCount="115">
  <si>
    <t>Besitzer</t>
  </si>
  <si>
    <t>Bestätigt</t>
  </si>
  <si>
    <t>Geliefert</t>
  </si>
  <si>
    <t>Produktion ab</t>
  </si>
  <si>
    <t>Transport ab</t>
  </si>
  <si>
    <t>in Planung ab</t>
  </si>
  <si>
    <t>k11</t>
  </si>
  <si>
    <t>Itreasure</t>
  </si>
  <si>
    <t>DiversifiedOne</t>
  </si>
  <si>
    <t>USA !!!</t>
  </si>
  <si>
    <t>skip</t>
  </si>
  <si>
    <t>Dezember</t>
  </si>
  <si>
    <t>Sucseeker</t>
  </si>
  <si>
    <t>gerstra</t>
  </si>
  <si>
    <t>VIN</t>
  </si>
  <si>
    <t>523xx</t>
  </si>
  <si>
    <t>49xxx</t>
  </si>
  <si>
    <t>513xx</t>
  </si>
  <si>
    <t>Wochen nach</t>
  </si>
  <si>
    <t>Best</t>
  </si>
  <si>
    <t>Prod</t>
  </si>
  <si>
    <t>Trans</t>
  </si>
  <si>
    <t>452xx</t>
  </si>
  <si>
    <t>Tachy</t>
  </si>
  <si>
    <t>Ende Nov.</t>
  </si>
  <si>
    <t>Sfeele</t>
  </si>
  <si>
    <t>zappa</t>
  </si>
  <si>
    <t>lasa</t>
  </si>
  <si>
    <t>553xx</t>
  </si>
  <si>
    <t>ulki13</t>
  </si>
  <si>
    <t>575xx</t>
  </si>
  <si>
    <t>481xx</t>
  </si>
  <si>
    <t>E-Driver (CH)</t>
  </si>
  <si>
    <t>Hiperdino (CH)</t>
  </si>
  <si>
    <t>herbert.kaltb</t>
  </si>
  <si>
    <t>stromair (CH)</t>
  </si>
  <si>
    <t>55xxx</t>
  </si>
  <si>
    <t>5320x</t>
  </si>
  <si>
    <t>455xx</t>
  </si>
  <si>
    <t>590xx</t>
  </si>
  <si>
    <t>52xxx</t>
  </si>
  <si>
    <t>umgestellt auf P85D</t>
  </si>
  <si>
    <t>hanse62</t>
  </si>
  <si>
    <t>jiri</t>
  </si>
  <si>
    <t>marcel (CH)</t>
  </si>
  <si>
    <t>November</t>
  </si>
  <si>
    <t>gec (CH)</t>
  </si>
  <si>
    <t>kilchsperger</t>
  </si>
  <si>
    <t>516xx</t>
  </si>
  <si>
    <t>P85+ (CH)</t>
  </si>
  <si>
    <t>spinecho (D)</t>
  </si>
  <si>
    <t>LaoKi (D)</t>
  </si>
  <si>
    <t>blueflyer (CH)</t>
  </si>
  <si>
    <t>März</t>
  </si>
  <si>
    <t>556xx</t>
  </si>
  <si>
    <t>Andi_E</t>
  </si>
  <si>
    <t>589xx</t>
  </si>
  <si>
    <t>opto (CH)</t>
  </si>
  <si>
    <t>P85D</t>
  </si>
  <si>
    <t>EV-de</t>
  </si>
  <si>
    <t>MWsatwareAG (D)</t>
  </si>
  <si>
    <t>venomtoxic (D)</t>
  </si>
  <si>
    <t>Piccolimini (CH)</t>
  </si>
  <si>
    <t>Rudi L. (D)</t>
  </si>
  <si>
    <t>toptecspezi (D)</t>
  </si>
  <si>
    <t>totobär (D)</t>
  </si>
  <si>
    <t>Claudio (CH)</t>
  </si>
  <si>
    <t>spinatcruiser (D)</t>
  </si>
  <si>
    <t>TArZahn (D)</t>
  </si>
  <si>
    <t>ELMO (D)</t>
  </si>
  <si>
    <t>Steff_40 (D)</t>
  </si>
  <si>
    <t>Martin999 (A)</t>
  </si>
  <si>
    <t>snooper77 (CH)</t>
  </si>
  <si>
    <t>psimeon (CH)</t>
  </si>
  <si>
    <t>JohnHenry (D)</t>
  </si>
  <si>
    <t>huma591 (D)</t>
  </si>
  <si>
    <t>raffiniert (CH)</t>
  </si>
  <si>
    <t>MKraus2017 (D)</t>
  </si>
  <si>
    <t>fantasya (CH)</t>
  </si>
  <si>
    <t>P1800es (CH)</t>
  </si>
  <si>
    <t>patrickCH (CH)</t>
  </si>
  <si>
    <t>April</t>
  </si>
  <si>
    <t>RAM (D)</t>
  </si>
  <si>
    <t>MichaMeier (D)</t>
  </si>
  <si>
    <t>Vorberei- tung</t>
  </si>
  <si>
    <t>Liefer- prognose</t>
  </si>
  <si>
    <t>Vorb</t>
  </si>
  <si>
    <t>warden_clyffe (D)</t>
  </si>
  <si>
    <t>369xx</t>
  </si>
  <si>
    <t>frommi2 (D)</t>
  </si>
  <si>
    <t>TeeKay</t>
  </si>
  <si>
    <t>acpacpacp (A)</t>
  </si>
  <si>
    <t>Ende Feb.</t>
  </si>
  <si>
    <t>Rheinhesse</t>
  </si>
  <si>
    <t>evtl. falsche Daten</t>
  </si>
  <si>
    <t>Anfang Dez.</t>
  </si>
  <si>
    <t>Wunschtermin Tachy Dezember</t>
  </si>
  <si>
    <t>umgestellt auf P85D, von der Stange gekauft</t>
  </si>
  <si>
    <t>tripleP (CH)</t>
  </si>
  <si>
    <t>Ende März</t>
  </si>
  <si>
    <t>AndiJM (D)</t>
  </si>
  <si>
    <t>skip (D)</t>
  </si>
  <si>
    <t>dphidt</t>
  </si>
  <si>
    <t>Wunschtermin dphidt Dezember</t>
  </si>
  <si>
    <t>Bilardo</t>
  </si>
  <si>
    <t>Laserfreak</t>
  </si>
  <si>
    <t>46&amp;2 (CH)</t>
  </si>
  <si>
    <t>aloisius</t>
  </si>
  <si>
    <t>577xx</t>
  </si>
  <si>
    <t>Great Cornholio</t>
  </si>
  <si>
    <t>EV-1 (A)</t>
  </si>
  <si>
    <t>Farbwechsel ein Monat nach Bestellung am 5.5.</t>
  </si>
  <si>
    <t>Plantermin</t>
  </si>
  <si>
    <t>85D</t>
  </si>
  <si>
    <t>Ende April</t>
  </si>
</sst>
</file>

<file path=xl/styles.xml><?xml version="1.0" encoding="utf-8"?>
<styleSheet xmlns="http://schemas.openxmlformats.org/spreadsheetml/2006/main">
  <fonts count="9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3"/>
      <name val="Calibri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1" applyFont="1" applyFill="1"/>
    <xf numFmtId="14" fontId="2" fillId="0" borderId="0" xfId="1" applyNumberFormat="1" applyFont="1" applyFill="1"/>
    <xf numFmtId="0" fontId="2" fillId="0" borderId="0" xfId="2" applyFont="1" applyFill="1"/>
    <xf numFmtId="14" fontId="2" fillId="0" borderId="0" xfId="2" applyNumberFormat="1" applyFont="1" applyFill="1"/>
    <xf numFmtId="0" fontId="2" fillId="0" borderId="0" xfId="0" applyFont="1"/>
    <xf numFmtId="14" fontId="2" fillId="0" borderId="0" xfId="0" applyNumberFormat="1" applyFont="1"/>
    <xf numFmtId="1" fontId="2" fillId="0" borderId="0" xfId="2" applyNumberFormat="1" applyFont="1" applyFill="1"/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/>
    <xf numFmtId="14" fontId="5" fillId="0" borderId="0" xfId="0" applyNumberFormat="1" applyFont="1" applyFill="1"/>
    <xf numFmtId="14" fontId="1" fillId="0" borderId="0" xfId="0" applyNumberFormat="1" applyFont="1" applyAlignment="1">
      <alignment horizontal="center" wrapText="1"/>
    </xf>
    <xf numFmtId="0" fontId="6" fillId="0" borderId="0" xfId="0" applyFont="1" applyFill="1"/>
    <xf numFmtId="14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14" fontId="6" fillId="0" borderId="0" xfId="0" applyNumberFormat="1" applyFont="1"/>
    <xf numFmtId="14" fontId="4" fillId="0" borderId="0" xfId="0" applyNumberFormat="1" applyFont="1" applyFill="1"/>
    <xf numFmtId="14" fontId="2" fillId="3" borderId="0" xfId="0" applyNumberFormat="1" applyFont="1" applyFill="1"/>
    <xf numFmtId="14" fontId="0" fillId="3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3">
    <cellStyle name="Gut" xfId="1" builtinId="26"/>
    <cellStyle name="Neutral" xfId="2" builtinId="28"/>
    <cellStyle name="Standard" xfId="0" builtinId="0"/>
  </cellStyles>
  <dxfs count="1">
    <dxf>
      <font>
        <color theme="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6" sqref="H6"/>
    </sheetView>
  </sheetViews>
  <sheetFormatPr baseColWidth="10" defaultRowHeight="15.75"/>
  <cols>
    <col min="1" max="1" width="17" customWidth="1"/>
    <col min="2" max="2" width="9.875" style="1" bestFit="1" customWidth="1"/>
    <col min="3" max="3" width="9.875" style="20" customWidth="1"/>
    <col min="4" max="9" width="10.5" style="1" customWidth="1"/>
    <col min="10" max="13" width="5.75" customWidth="1"/>
  </cols>
  <sheetData>
    <row r="1" spans="1:14" s="2" customFormat="1" ht="31.5">
      <c r="A1" s="2" t="s">
        <v>0</v>
      </c>
      <c r="B1" s="3" t="s">
        <v>1</v>
      </c>
      <c r="C1" s="15" t="s">
        <v>14</v>
      </c>
      <c r="D1" s="23" t="s">
        <v>5</v>
      </c>
      <c r="E1" s="23" t="s">
        <v>3</v>
      </c>
      <c r="F1" s="23" t="s">
        <v>4</v>
      </c>
      <c r="G1" s="23" t="s">
        <v>84</v>
      </c>
      <c r="H1" s="23" t="s">
        <v>85</v>
      </c>
      <c r="I1" s="23" t="s">
        <v>2</v>
      </c>
      <c r="J1" s="2" t="s">
        <v>18</v>
      </c>
    </row>
    <row r="2" spans="1:14">
      <c r="I2" s="30" t="s">
        <v>112</v>
      </c>
      <c r="J2" t="s">
        <v>19</v>
      </c>
      <c r="K2" t="s">
        <v>20</v>
      </c>
      <c r="L2" t="s">
        <v>21</v>
      </c>
      <c r="M2" t="s">
        <v>86</v>
      </c>
    </row>
    <row r="3" spans="1:14" s="2" customFormat="1">
      <c r="A3" s="5"/>
      <c r="B3" s="6"/>
      <c r="C3" s="14"/>
      <c r="D3" s="6"/>
      <c r="E3" s="6"/>
      <c r="F3" s="6"/>
      <c r="G3" s="6"/>
      <c r="H3" s="6"/>
      <c r="I3" s="6"/>
      <c r="J3" s="13">
        <f t="shared" ref="J3:J49" si="0">IF($I3*B3&gt;0,($I3-B3)/7, )</f>
        <v>0</v>
      </c>
      <c r="K3" s="13">
        <f t="shared" ref="K3:K49" si="1">IF($I3*E3&gt;0,($I3-E3)/7, )</f>
        <v>0</v>
      </c>
      <c r="L3" s="13">
        <f t="shared" ref="L3:L49" si="2">IF($I3*F3&gt;0,($I3-F3)/7, )</f>
        <v>0</v>
      </c>
      <c r="M3" s="13"/>
    </row>
    <row r="4" spans="1:14" s="2" customFormat="1">
      <c r="A4" s="24" t="s">
        <v>110</v>
      </c>
      <c r="B4" s="25">
        <v>41942</v>
      </c>
      <c r="C4" s="26"/>
      <c r="D4" s="25"/>
      <c r="E4" s="25"/>
      <c r="F4" s="25"/>
      <c r="G4" s="25"/>
      <c r="H4" s="25" t="s">
        <v>114</v>
      </c>
      <c r="I4" s="27"/>
      <c r="J4" s="13">
        <f t="shared" si="0"/>
        <v>0</v>
      </c>
      <c r="K4" s="13">
        <f t="shared" si="1"/>
        <v>0</v>
      </c>
      <c r="L4" s="13">
        <f t="shared" si="2"/>
        <v>0</v>
      </c>
      <c r="M4" s="13">
        <f t="shared" ref="M4:M49" si="3">IF($I4*G4&gt;0,($I4-G4)/7, )</f>
        <v>0</v>
      </c>
      <c r="N4" s="2" t="s">
        <v>113</v>
      </c>
    </row>
    <row r="5" spans="1:14" s="2" customFormat="1">
      <c r="A5" s="5" t="s">
        <v>109</v>
      </c>
      <c r="B5" s="6">
        <v>41941</v>
      </c>
      <c r="C5" s="14"/>
      <c r="D5" s="6"/>
      <c r="E5" s="6"/>
      <c r="F5" s="6"/>
      <c r="G5" s="6"/>
      <c r="H5" s="6"/>
      <c r="I5" s="6"/>
      <c r="J5" s="13">
        <f t="shared" si="0"/>
        <v>0</v>
      </c>
      <c r="K5" s="13">
        <f t="shared" si="1"/>
        <v>0</v>
      </c>
      <c r="L5" s="13">
        <f t="shared" si="2"/>
        <v>0</v>
      </c>
      <c r="M5" s="13">
        <f t="shared" si="3"/>
        <v>0</v>
      </c>
    </row>
    <row r="6" spans="1:14" s="2" customFormat="1">
      <c r="A6" s="24" t="s">
        <v>106</v>
      </c>
      <c r="B6" s="25">
        <v>41939</v>
      </c>
      <c r="C6" s="26"/>
      <c r="D6" s="25"/>
      <c r="E6" s="25"/>
      <c r="F6" s="25"/>
      <c r="G6" s="25"/>
      <c r="H6" s="25" t="s">
        <v>114</v>
      </c>
      <c r="I6" s="27"/>
      <c r="J6" s="13">
        <f t="shared" si="0"/>
        <v>0</v>
      </c>
      <c r="K6" s="13">
        <f t="shared" si="1"/>
        <v>0</v>
      </c>
      <c r="L6" s="13">
        <f t="shared" si="2"/>
        <v>0</v>
      </c>
      <c r="M6" s="13">
        <f t="shared" si="3"/>
        <v>0</v>
      </c>
      <c r="N6" s="2" t="s">
        <v>113</v>
      </c>
    </row>
    <row r="7" spans="1:14" s="2" customFormat="1">
      <c r="A7" s="24" t="s">
        <v>105</v>
      </c>
      <c r="B7" s="25">
        <v>41939</v>
      </c>
      <c r="C7" s="26"/>
      <c r="D7" s="25"/>
      <c r="E7" s="25"/>
      <c r="F7" s="25"/>
      <c r="G7" s="25"/>
      <c r="H7" s="25"/>
      <c r="I7" s="27"/>
      <c r="J7" s="13">
        <f t="shared" si="0"/>
        <v>0</v>
      </c>
      <c r="K7" s="13">
        <f t="shared" si="1"/>
        <v>0</v>
      </c>
      <c r="L7" s="13">
        <f t="shared" si="2"/>
        <v>0</v>
      </c>
      <c r="M7" s="13">
        <f t="shared" si="3"/>
        <v>0</v>
      </c>
      <c r="N7" s="2" t="s">
        <v>58</v>
      </c>
    </row>
    <row r="8" spans="1:14" s="2" customFormat="1">
      <c r="A8" s="24" t="s">
        <v>104</v>
      </c>
      <c r="B8" s="25">
        <v>41936</v>
      </c>
      <c r="C8" s="26"/>
      <c r="D8" s="25"/>
      <c r="E8" s="25"/>
      <c r="F8" s="25"/>
      <c r="G8" s="25"/>
      <c r="H8" s="25"/>
      <c r="I8" s="27"/>
      <c r="J8" s="13">
        <f t="shared" si="0"/>
        <v>0</v>
      </c>
      <c r="K8" s="13">
        <f t="shared" si="1"/>
        <v>0</v>
      </c>
      <c r="L8" s="13">
        <f t="shared" si="2"/>
        <v>0</v>
      </c>
      <c r="M8" s="13">
        <f t="shared" si="3"/>
        <v>0</v>
      </c>
      <c r="N8" s="2" t="s">
        <v>58</v>
      </c>
    </row>
    <row r="9" spans="1:14" s="2" customFormat="1">
      <c r="A9" s="24" t="s">
        <v>78</v>
      </c>
      <c r="B9" s="25">
        <v>41936</v>
      </c>
      <c r="C9" s="26"/>
      <c r="D9" s="25"/>
      <c r="E9" s="25"/>
      <c r="F9" s="25"/>
      <c r="G9" s="25"/>
      <c r="H9" s="25" t="s">
        <v>99</v>
      </c>
      <c r="I9" s="27"/>
      <c r="J9" s="13">
        <f t="shared" si="0"/>
        <v>0</v>
      </c>
      <c r="K9" s="13">
        <f t="shared" si="1"/>
        <v>0</v>
      </c>
      <c r="L9" s="13">
        <f t="shared" si="2"/>
        <v>0</v>
      </c>
      <c r="M9" s="13">
        <f t="shared" si="3"/>
        <v>0</v>
      </c>
      <c r="N9" s="2" t="s">
        <v>58</v>
      </c>
    </row>
    <row r="10" spans="1:14" s="2" customFormat="1">
      <c r="A10" s="24" t="s">
        <v>10</v>
      </c>
      <c r="B10" s="25">
        <v>41935</v>
      </c>
      <c r="C10" s="26"/>
      <c r="D10" s="25"/>
      <c r="E10" s="25"/>
      <c r="F10" s="25"/>
      <c r="G10" s="25"/>
      <c r="H10" s="25" t="s">
        <v>81</v>
      </c>
      <c r="I10" s="27"/>
      <c r="J10" s="13">
        <f t="shared" si="0"/>
        <v>0</v>
      </c>
      <c r="K10" s="13">
        <f t="shared" si="1"/>
        <v>0</v>
      </c>
      <c r="L10" s="13">
        <f t="shared" si="2"/>
        <v>0</v>
      </c>
      <c r="M10" s="13">
        <f t="shared" si="3"/>
        <v>0</v>
      </c>
      <c r="N10" s="2" t="s">
        <v>41</v>
      </c>
    </row>
    <row r="11" spans="1:14" s="2" customFormat="1">
      <c r="A11" s="24" t="s">
        <v>12</v>
      </c>
      <c r="B11" s="25">
        <v>41934</v>
      </c>
      <c r="C11" s="26">
        <v>59354</v>
      </c>
      <c r="D11" s="25"/>
      <c r="E11" s="25">
        <v>41938</v>
      </c>
      <c r="F11" s="25"/>
      <c r="G11" s="25"/>
      <c r="H11" s="25" t="s">
        <v>92</v>
      </c>
      <c r="I11" s="27"/>
      <c r="J11" s="13">
        <f t="shared" si="0"/>
        <v>0</v>
      </c>
      <c r="K11" s="13">
        <f t="shared" si="1"/>
        <v>0</v>
      </c>
      <c r="L11" s="13">
        <f t="shared" si="2"/>
        <v>0</v>
      </c>
      <c r="M11" s="13">
        <f t="shared" si="3"/>
        <v>0</v>
      </c>
      <c r="N11" s="2" t="s">
        <v>97</v>
      </c>
    </row>
    <row r="12" spans="1:14" s="2" customFormat="1">
      <c r="A12" s="24" t="s">
        <v>90</v>
      </c>
      <c r="B12" s="25">
        <v>41931</v>
      </c>
      <c r="C12" s="26"/>
      <c r="D12" s="25">
        <v>41931</v>
      </c>
      <c r="E12" s="25"/>
      <c r="F12" s="25"/>
      <c r="G12" s="25"/>
      <c r="H12" s="25" t="s">
        <v>92</v>
      </c>
      <c r="I12" s="27"/>
      <c r="J12" s="13">
        <f t="shared" si="0"/>
        <v>0</v>
      </c>
      <c r="K12" s="13">
        <f t="shared" si="1"/>
        <v>0</v>
      </c>
      <c r="L12" s="13">
        <f t="shared" si="2"/>
        <v>0</v>
      </c>
      <c r="M12" s="13">
        <f t="shared" si="3"/>
        <v>0</v>
      </c>
      <c r="N12" s="2" t="s">
        <v>41</v>
      </c>
    </row>
    <row r="13" spans="1:14" s="2" customFormat="1">
      <c r="A13" s="24" t="s">
        <v>61</v>
      </c>
      <c r="B13" s="25">
        <v>41929</v>
      </c>
      <c r="C13" s="26"/>
      <c r="D13" s="25">
        <v>41930</v>
      </c>
      <c r="E13" s="25"/>
      <c r="F13" s="25"/>
      <c r="G13" s="25"/>
      <c r="H13" s="25" t="s">
        <v>53</v>
      </c>
      <c r="I13" s="27"/>
      <c r="J13" s="13">
        <f t="shared" si="0"/>
        <v>0</v>
      </c>
      <c r="K13" s="13">
        <f t="shared" si="1"/>
        <v>0</v>
      </c>
      <c r="L13" s="13">
        <f t="shared" si="2"/>
        <v>0</v>
      </c>
      <c r="M13" s="13">
        <f t="shared" si="3"/>
        <v>0</v>
      </c>
      <c r="N13" s="2" t="s">
        <v>41</v>
      </c>
    </row>
    <row r="14" spans="1:14" s="2" customFormat="1">
      <c r="A14" s="24" t="s">
        <v>62</v>
      </c>
      <c r="B14" s="25">
        <v>41929</v>
      </c>
      <c r="C14" s="26"/>
      <c r="D14" s="25"/>
      <c r="E14" s="25"/>
      <c r="F14" s="25"/>
      <c r="G14" s="25"/>
      <c r="H14" s="25" t="s">
        <v>81</v>
      </c>
      <c r="I14" s="27"/>
      <c r="J14" s="13">
        <f t="shared" si="0"/>
        <v>0</v>
      </c>
      <c r="K14" s="13">
        <f t="shared" si="1"/>
        <v>0</v>
      </c>
      <c r="L14" s="13">
        <f t="shared" si="2"/>
        <v>0</v>
      </c>
      <c r="M14" s="13">
        <f t="shared" si="3"/>
        <v>0</v>
      </c>
      <c r="N14" s="2" t="s">
        <v>58</v>
      </c>
    </row>
    <row r="15" spans="1:14" s="2" customFormat="1">
      <c r="A15" s="24" t="s">
        <v>63</v>
      </c>
      <c r="B15" s="25">
        <v>41927</v>
      </c>
      <c r="C15" s="26"/>
      <c r="D15" s="25">
        <v>41935</v>
      </c>
      <c r="E15" s="25"/>
      <c r="F15" s="25"/>
      <c r="G15" s="25"/>
      <c r="H15" s="25" t="s">
        <v>92</v>
      </c>
      <c r="I15" s="27"/>
      <c r="J15" s="13">
        <f t="shared" si="0"/>
        <v>0</v>
      </c>
      <c r="K15" s="13">
        <f t="shared" si="1"/>
        <v>0</v>
      </c>
      <c r="L15" s="13">
        <f t="shared" si="2"/>
        <v>0</v>
      </c>
      <c r="M15" s="13">
        <f t="shared" si="3"/>
        <v>0</v>
      </c>
      <c r="N15" s="2" t="s">
        <v>58</v>
      </c>
    </row>
    <row r="16" spans="1:14" s="2" customFormat="1">
      <c r="A16" s="24" t="s">
        <v>91</v>
      </c>
      <c r="B16" s="25">
        <v>41926</v>
      </c>
      <c r="C16" s="26"/>
      <c r="D16" s="25">
        <v>41927</v>
      </c>
      <c r="E16" s="25"/>
      <c r="F16" s="25"/>
      <c r="G16" s="25"/>
      <c r="H16" s="25" t="s">
        <v>81</v>
      </c>
      <c r="I16" s="27"/>
      <c r="J16" s="13">
        <f t="shared" si="0"/>
        <v>0</v>
      </c>
      <c r="K16" s="13">
        <f t="shared" si="1"/>
        <v>0</v>
      </c>
      <c r="L16" s="13">
        <f t="shared" si="2"/>
        <v>0</v>
      </c>
      <c r="M16" s="13">
        <f t="shared" si="3"/>
        <v>0</v>
      </c>
      <c r="N16" s="2" t="s">
        <v>113</v>
      </c>
    </row>
    <row r="17" spans="1:14" s="2" customFormat="1">
      <c r="A17" s="24" t="s">
        <v>42</v>
      </c>
      <c r="B17" s="25">
        <v>41926</v>
      </c>
      <c r="C17" s="26"/>
      <c r="D17" s="25">
        <v>41937</v>
      </c>
      <c r="E17" s="25"/>
      <c r="F17" s="25"/>
      <c r="G17" s="25"/>
      <c r="H17" s="25" t="s">
        <v>92</v>
      </c>
      <c r="I17" s="27"/>
      <c r="J17" s="13">
        <f t="shared" si="0"/>
        <v>0</v>
      </c>
      <c r="K17" s="13">
        <f t="shared" si="1"/>
        <v>0</v>
      </c>
      <c r="L17" s="13">
        <f t="shared" si="2"/>
        <v>0</v>
      </c>
      <c r="M17" s="13">
        <f t="shared" si="3"/>
        <v>0</v>
      </c>
      <c r="N17" s="2" t="s">
        <v>58</v>
      </c>
    </row>
    <row r="18" spans="1:14" s="2" customFormat="1">
      <c r="A18" s="24" t="s">
        <v>98</v>
      </c>
      <c r="B18" s="25">
        <v>41925</v>
      </c>
      <c r="C18" s="26"/>
      <c r="D18" s="25">
        <v>41926</v>
      </c>
      <c r="E18" s="25"/>
      <c r="F18" s="25"/>
      <c r="G18" s="25"/>
      <c r="H18" s="25" t="s">
        <v>99</v>
      </c>
      <c r="I18" s="27"/>
      <c r="J18" s="13">
        <f t="shared" si="0"/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2" t="s">
        <v>41</v>
      </c>
    </row>
    <row r="19" spans="1:14" s="2" customFormat="1">
      <c r="A19" s="24" t="s">
        <v>100</v>
      </c>
      <c r="B19" s="25">
        <v>41925</v>
      </c>
      <c r="C19" s="26"/>
      <c r="D19" s="25"/>
      <c r="E19" s="25"/>
      <c r="F19" s="25"/>
      <c r="G19" s="25"/>
      <c r="H19" s="25" t="s">
        <v>92</v>
      </c>
      <c r="I19" s="27"/>
      <c r="J19" s="13">
        <f t="shared" si="0"/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2" t="s">
        <v>41</v>
      </c>
    </row>
    <row r="20" spans="1:14" s="2" customFormat="1">
      <c r="A20" s="5" t="s">
        <v>55</v>
      </c>
      <c r="B20" s="6">
        <v>41909</v>
      </c>
      <c r="C20" s="14" t="s">
        <v>56</v>
      </c>
      <c r="D20" s="6">
        <v>41909</v>
      </c>
      <c r="E20" s="6">
        <v>41936</v>
      </c>
      <c r="F20" s="6"/>
      <c r="G20" s="6"/>
      <c r="H20" s="6" t="s">
        <v>11</v>
      </c>
      <c r="I20" s="6"/>
      <c r="J20" s="13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</row>
    <row r="21" spans="1:14" s="2" customFormat="1">
      <c r="A21" s="5" t="s">
        <v>101</v>
      </c>
      <c r="B21" s="6">
        <v>41904</v>
      </c>
      <c r="C21" s="14"/>
      <c r="D21" s="6"/>
      <c r="E21" s="6"/>
      <c r="F21" s="6"/>
      <c r="G21" s="6"/>
      <c r="H21" s="6"/>
      <c r="I21" s="6"/>
      <c r="J21" s="13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</row>
    <row r="22" spans="1:14" s="2" customFormat="1">
      <c r="A22" s="5" t="s">
        <v>52</v>
      </c>
      <c r="B22" s="6">
        <v>41904</v>
      </c>
      <c r="C22" s="14" t="s">
        <v>39</v>
      </c>
      <c r="D22" s="6"/>
      <c r="E22" s="6">
        <v>41941</v>
      </c>
      <c r="F22" s="6">
        <v>41944</v>
      </c>
      <c r="G22" s="6"/>
      <c r="H22" s="6" t="s">
        <v>11</v>
      </c>
      <c r="I22" s="12"/>
      <c r="J22" s="13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</row>
    <row r="23" spans="1:14" s="2" customFormat="1">
      <c r="A23" s="5" t="s">
        <v>50</v>
      </c>
      <c r="B23" s="6">
        <v>41897</v>
      </c>
      <c r="C23" s="14"/>
      <c r="D23" s="6"/>
      <c r="E23" s="6"/>
      <c r="F23" s="6"/>
      <c r="G23" s="6"/>
      <c r="H23" s="6"/>
      <c r="I23" s="12"/>
      <c r="J23" s="13">
        <f t="shared" si="0"/>
        <v>0</v>
      </c>
      <c r="K23" s="13">
        <f t="shared" si="1"/>
        <v>0</v>
      </c>
      <c r="L23" s="13">
        <f t="shared" si="2"/>
        <v>0</v>
      </c>
      <c r="M23" s="13">
        <f t="shared" si="3"/>
        <v>0</v>
      </c>
    </row>
    <row r="24" spans="1:14" s="2" customFormat="1">
      <c r="A24" s="5" t="s">
        <v>6</v>
      </c>
      <c r="B24" s="6">
        <v>41873</v>
      </c>
      <c r="C24" s="14" t="s">
        <v>30</v>
      </c>
      <c r="D24" s="6"/>
      <c r="E24" s="6">
        <v>41929</v>
      </c>
      <c r="F24" s="6">
        <v>41939</v>
      </c>
      <c r="G24" s="6"/>
      <c r="H24" s="6" t="s">
        <v>11</v>
      </c>
      <c r="I24" s="12"/>
      <c r="J24" s="13">
        <f t="shared" si="0"/>
        <v>0</v>
      </c>
      <c r="K24" s="13">
        <f t="shared" si="1"/>
        <v>0</v>
      </c>
      <c r="L24" s="13">
        <f t="shared" si="2"/>
        <v>0</v>
      </c>
      <c r="M24" s="13">
        <f t="shared" si="3"/>
        <v>0</v>
      </c>
    </row>
    <row r="25" spans="1:14" s="2" customFormat="1">
      <c r="A25" s="5" t="s">
        <v>59</v>
      </c>
      <c r="B25" s="6">
        <v>41873</v>
      </c>
      <c r="C25" s="14"/>
      <c r="D25" s="6"/>
      <c r="E25" s="6">
        <v>41930</v>
      </c>
      <c r="F25" s="6">
        <v>41941</v>
      </c>
      <c r="G25" s="6"/>
      <c r="H25" s="6"/>
      <c r="I25" s="6"/>
      <c r="J25" s="13">
        <f t="shared" si="0"/>
        <v>0</v>
      </c>
      <c r="K25" s="13">
        <f t="shared" si="1"/>
        <v>0</v>
      </c>
      <c r="L25" s="13">
        <f t="shared" si="2"/>
        <v>0</v>
      </c>
      <c r="M25" s="13">
        <f t="shared" si="3"/>
        <v>0</v>
      </c>
      <c r="N25"/>
    </row>
    <row r="26" spans="1:14" s="2" customFormat="1">
      <c r="A26" s="5" t="s">
        <v>13</v>
      </c>
      <c r="B26" s="6">
        <v>41872</v>
      </c>
      <c r="C26" s="14"/>
      <c r="D26" s="6"/>
      <c r="E26" s="6"/>
      <c r="F26" s="6"/>
      <c r="G26" s="6"/>
      <c r="H26" s="6" t="s">
        <v>11</v>
      </c>
      <c r="I26" s="12"/>
      <c r="J26" s="13">
        <f t="shared" si="0"/>
        <v>0</v>
      </c>
      <c r="K26" s="13">
        <f t="shared" si="1"/>
        <v>0</v>
      </c>
      <c r="L26" s="13">
        <f t="shared" si="2"/>
        <v>0</v>
      </c>
      <c r="M26" s="13">
        <f t="shared" si="3"/>
        <v>0</v>
      </c>
    </row>
    <row r="27" spans="1:14" s="2" customFormat="1">
      <c r="A27" s="5" t="s">
        <v>47</v>
      </c>
      <c r="B27" s="6">
        <v>41865</v>
      </c>
      <c r="C27" s="14" t="s">
        <v>48</v>
      </c>
      <c r="D27" s="6">
        <v>41880</v>
      </c>
      <c r="E27" s="6"/>
      <c r="F27" s="6"/>
      <c r="G27" s="6"/>
      <c r="H27" s="6"/>
      <c r="I27" s="12"/>
      <c r="J27" s="13">
        <f t="shared" si="0"/>
        <v>0</v>
      </c>
      <c r="K27" s="13">
        <f t="shared" si="1"/>
        <v>0</v>
      </c>
      <c r="L27" s="13">
        <f t="shared" si="2"/>
        <v>0</v>
      </c>
      <c r="M27" s="13">
        <f t="shared" si="3"/>
        <v>0</v>
      </c>
    </row>
    <row r="28" spans="1:14" s="2" customFormat="1">
      <c r="A28" s="5" t="s">
        <v>26</v>
      </c>
      <c r="B28" s="6">
        <v>41863</v>
      </c>
      <c r="C28" s="14" t="s">
        <v>54</v>
      </c>
      <c r="D28" s="6"/>
      <c r="E28" s="6">
        <v>41930</v>
      </c>
      <c r="F28" s="6">
        <v>41943</v>
      </c>
      <c r="G28" s="6"/>
      <c r="H28" s="6" t="s">
        <v>11</v>
      </c>
      <c r="I28" s="12"/>
      <c r="J28" s="13">
        <f t="shared" si="0"/>
        <v>0</v>
      </c>
      <c r="K28" s="13">
        <f t="shared" si="1"/>
        <v>0</v>
      </c>
      <c r="L28" s="13">
        <f t="shared" si="2"/>
        <v>0</v>
      </c>
      <c r="M28" s="13">
        <f t="shared" si="3"/>
        <v>0</v>
      </c>
    </row>
    <row r="29" spans="1:14" s="2" customFormat="1">
      <c r="A29" s="5" t="s">
        <v>107</v>
      </c>
      <c r="B29" s="6">
        <v>41862</v>
      </c>
      <c r="C29" s="14" t="s">
        <v>108</v>
      </c>
      <c r="D29" s="6"/>
      <c r="E29" s="6">
        <v>41930</v>
      </c>
      <c r="F29" s="6">
        <v>41938</v>
      </c>
      <c r="G29" s="6"/>
      <c r="H29" s="6" t="s">
        <v>11</v>
      </c>
      <c r="I29" s="12"/>
      <c r="J29" s="13">
        <f t="shared" si="0"/>
        <v>0</v>
      </c>
      <c r="K29" s="13">
        <f t="shared" si="1"/>
        <v>0</v>
      </c>
      <c r="L29" s="13">
        <f t="shared" si="2"/>
        <v>0</v>
      </c>
      <c r="M29" s="13">
        <f t="shared" si="3"/>
        <v>0</v>
      </c>
    </row>
    <row r="30" spans="1:14" s="2" customFormat="1">
      <c r="A30" s="5" t="s">
        <v>25</v>
      </c>
      <c r="B30" s="6">
        <v>41862</v>
      </c>
      <c r="C30" s="14"/>
      <c r="D30" s="6"/>
      <c r="E30" s="6">
        <v>41932</v>
      </c>
      <c r="F30" s="6">
        <v>41936</v>
      </c>
      <c r="G30" s="6"/>
      <c r="H30" s="6" t="s">
        <v>11</v>
      </c>
      <c r="I30" s="12"/>
      <c r="J30" s="13">
        <f t="shared" si="0"/>
        <v>0</v>
      </c>
      <c r="K30" s="13">
        <f t="shared" si="1"/>
        <v>0</v>
      </c>
      <c r="L30" s="13">
        <f t="shared" si="2"/>
        <v>0</v>
      </c>
      <c r="M30" s="13">
        <f t="shared" si="3"/>
        <v>0</v>
      </c>
    </row>
    <row r="31" spans="1:14" s="2" customFormat="1">
      <c r="A31" s="5" t="s">
        <v>46</v>
      </c>
      <c r="B31" s="6">
        <v>41856</v>
      </c>
      <c r="C31" s="14" t="s">
        <v>36</v>
      </c>
      <c r="D31" s="6">
        <v>41879</v>
      </c>
      <c r="E31" s="6">
        <v>41922</v>
      </c>
      <c r="F31" s="6">
        <v>41928</v>
      </c>
      <c r="G31" s="6"/>
      <c r="H31" s="6" t="s">
        <v>24</v>
      </c>
      <c r="I31" s="6"/>
      <c r="J31" s="13">
        <f t="shared" si="0"/>
        <v>0</v>
      </c>
      <c r="K31" s="13">
        <f t="shared" si="1"/>
        <v>0</v>
      </c>
      <c r="L31" s="13">
        <f t="shared" si="2"/>
        <v>0</v>
      </c>
      <c r="M31" s="13">
        <f t="shared" si="3"/>
        <v>0</v>
      </c>
    </row>
    <row r="32" spans="1:14" s="2" customFormat="1">
      <c r="A32" s="5" t="s">
        <v>27</v>
      </c>
      <c r="B32" s="6">
        <v>41847</v>
      </c>
      <c r="C32" s="14" t="s">
        <v>28</v>
      </c>
      <c r="D32" s="6"/>
      <c r="E32" s="6">
        <v>41928</v>
      </c>
      <c r="F32" s="6"/>
      <c r="G32" s="6"/>
      <c r="H32" s="6" t="s">
        <v>11</v>
      </c>
      <c r="I32" s="12"/>
      <c r="J32" s="13">
        <f t="shared" si="0"/>
        <v>0</v>
      </c>
      <c r="K32" s="13">
        <f t="shared" si="1"/>
        <v>0</v>
      </c>
      <c r="L32" s="13">
        <f t="shared" si="2"/>
        <v>0</v>
      </c>
      <c r="M32" s="13">
        <f t="shared" si="3"/>
        <v>0</v>
      </c>
    </row>
    <row r="33" spans="1:14" s="2" customFormat="1">
      <c r="A33" s="5" t="s">
        <v>57</v>
      </c>
      <c r="B33" s="6">
        <v>41842</v>
      </c>
      <c r="C33" s="14">
        <v>53603</v>
      </c>
      <c r="D33" s="6"/>
      <c r="E33" s="6">
        <v>41922</v>
      </c>
      <c r="F33" s="6">
        <v>41926</v>
      </c>
      <c r="G33" s="6"/>
      <c r="H33" s="6" t="s">
        <v>24</v>
      </c>
      <c r="I33" s="12"/>
      <c r="J33" s="13">
        <f t="shared" si="0"/>
        <v>0</v>
      </c>
      <c r="K33" s="13">
        <f t="shared" si="1"/>
        <v>0</v>
      </c>
      <c r="L33" s="13">
        <f t="shared" si="2"/>
        <v>0</v>
      </c>
      <c r="M33" s="13">
        <f t="shared" si="3"/>
        <v>0</v>
      </c>
    </row>
    <row r="34" spans="1:14" s="2" customFormat="1" hidden="1">
      <c r="A34" s="11" t="s">
        <v>8</v>
      </c>
      <c r="B34" s="12">
        <v>41836</v>
      </c>
      <c r="C34" s="14"/>
      <c r="D34" s="12"/>
      <c r="E34" s="12">
        <v>41895</v>
      </c>
      <c r="F34" s="12">
        <v>41900</v>
      </c>
      <c r="G34" s="12"/>
      <c r="I34" s="12">
        <v>41909</v>
      </c>
      <c r="J34" s="13">
        <f t="shared" si="0"/>
        <v>10.428571428571429</v>
      </c>
      <c r="K34" s="13">
        <f t="shared" si="1"/>
        <v>2</v>
      </c>
      <c r="L34" s="13">
        <f t="shared" si="2"/>
        <v>1.2857142857142858</v>
      </c>
      <c r="M34" s="13">
        <f t="shared" si="3"/>
        <v>0</v>
      </c>
      <c r="N34" s="21" t="s">
        <v>9</v>
      </c>
    </row>
    <row r="35" spans="1:14" s="2" customFormat="1">
      <c r="A35" s="5" t="s">
        <v>64</v>
      </c>
      <c r="B35" s="6">
        <v>41838</v>
      </c>
      <c r="C35" s="14" t="s">
        <v>40</v>
      </c>
      <c r="D35" s="6"/>
      <c r="E35" s="6">
        <v>41926</v>
      </c>
      <c r="F35" s="6">
        <v>41930</v>
      </c>
      <c r="G35" s="6"/>
      <c r="H35" s="6" t="s">
        <v>11</v>
      </c>
      <c r="I35" s="12"/>
      <c r="J35" s="13">
        <f t="shared" si="0"/>
        <v>0</v>
      </c>
      <c r="K35" s="13">
        <f t="shared" si="1"/>
        <v>0</v>
      </c>
      <c r="L35" s="13">
        <f t="shared" si="2"/>
        <v>0</v>
      </c>
      <c r="M35" s="13">
        <f t="shared" si="3"/>
        <v>0</v>
      </c>
    </row>
    <row r="36" spans="1:14" s="2" customFormat="1">
      <c r="A36" s="5" t="s">
        <v>65</v>
      </c>
      <c r="B36" s="6">
        <v>41832</v>
      </c>
      <c r="C36" s="14" t="s">
        <v>37</v>
      </c>
      <c r="D36" s="6"/>
      <c r="E36" s="6">
        <v>41923</v>
      </c>
      <c r="F36" s="6">
        <v>41929</v>
      </c>
      <c r="G36" s="6"/>
      <c r="H36" s="6" t="s">
        <v>24</v>
      </c>
      <c r="I36" s="6"/>
      <c r="J36" s="13">
        <f t="shared" si="0"/>
        <v>0</v>
      </c>
      <c r="K36" s="13">
        <f t="shared" si="1"/>
        <v>0</v>
      </c>
      <c r="L36" s="13">
        <f t="shared" si="2"/>
        <v>0</v>
      </c>
      <c r="M36" s="13">
        <f t="shared" si="3"/>
        <v>0</v>
      </c>
    </row>
    <row r="37" spans="1:14" s="2" customFormat="1">
      <c r="A37" s="5" t="s">
        <v>51</v>
      </c>
      <c r="B37" s="6">
        <v>41832</v>
      </c>
      <c r="C37" s="14">
        <v>53201</v>
      </c>
      <c r="D37" s="6">
        <v>41880</v>
      </c>
      <c r="E37" s="6">
        <v>41923</v>
      </c>
      <c r="F37" s="6"/>
      <c r="G37" s="6"/>
      <c r="H37" s="6" t="s">
        <v>24</v>
      </c>
      <c r="I37" s="12"/>
      <c r="J37" s="13">
        <f t="shared" si="0"/>
        <v>0</v>
      </c>
      <c r="K37" s="13">
        <f t="shared" si="1"/>
        <v>0</v>
      </c>
      <c r="L37" s="13">
        <f t="shared" si="2"/>
        <v>0</v>
      </c>
      <c r="M37" s="13">
        <f t="shared" si="3"/>
        <v>0</v>
      </c>
    </row>
    <row r="38" spans="1:14" s="2" customFormat="1">
      <c r="A38" s="5" t="s">
        <v>102</v>
      </c>
      <c r="B38" s="6">
        <v>41829</v>
      </c>
      <c r="C38" s="14"/>
      <c r="D38" s="6"/>
      <c r="E38" s="6">
        <v>41936</v>
      </c>
      <c r="F38" s="6">
        <v>41942</v>
      </c>
      <c r="G38" s="6"/>
      <c r="H38" s="6" t="s">
        <v>11</v>
      </c>
      <c r="I38" s="12"/>
      <c r="J38" s="13">
        <f t="shared" si="0"/>
        <v>0</v>
      </c>
      <c r="K38" s="13">
        <f t="shared" si="1"/>
        <v>0</v>
      </c>
      <c r="L38" s="13">
        <f t="shared" si="2"/>
        <v>0</v>
      </c>
      <c r="M38" s="13">
        <f t="shared" si="3"/>
        <v>0</v>
      </c>
      <c r="N38" s="2" t="s">
        <v>103</v>
      </c>
    </row>
    <row r="39" spans="1:14" s="2" customFormat="1">
      <c r="A39" s="5" t="s">
        <v>82</v>
      </c>
      <c r="B39" s="6">
        <v>41825</v>
      </c>
      <c r="C39" s="14"/>
      <c r="D39" s="6"/>
      <c r="E39" s="6">
        <v>41922</v>
      </c>
      <c r="F39" s="6"/>
      <c r="G39" s="6"/>
      <c r="H39" s="6" t="s">
        <v>24</v>
      </c>
      <c r="I39" s="12"/>
      <c r="J39" s="13">
        <f t="shared" si="0"/>
        <v>0</v>
      </c>
      <c r="K39" s="13">
        <f t="shared" si="1"/>
        <v>0</v>
      </c>
      <c r="L39" s="13">
        <f t="shared" si="2"/>
        <v>0</v>
      </c>
      <c r="M39" s="13">
        <f t="shared" si="3"/>
        <v>0</v>
      </c>
    </row>
    <row r="40" spans="1:14" s="2" customFormat="1">
      <c r="A40" s="5" t="s">
        <v>29</v>
      </c>
      <c r="B40" s="28">
        <v>41822</v>
      </c>
      <c r="C40" s="14"/>
      <c r="D40" s="6"/>
      <c r="E40" s="6">
        <v>41919</v>
      </c>
      <c r="F40" s="6"/>
      <c r="G40" s="6"/>
      <c r="H40" s="6" t="s">
        <v>24</v>
      </c>
      <c r="I40" s="12"/>
      <c r="J40" s="13">
        <f t="shared" si="0"/>
        <v>0</v>
      </c>
      <c r="K40" s="13">
        <f t="shared" si="1"/>
        <v>0</v>
      </c>
      <c r="L40" s="13">
        <f t="shared" si="2"/>
        <v>0</v>
      </c>
      <c r="M40" s="13">
        <f t="shared" si="3"/>
        <v>0</v>
      </c>
      <c r="N40"/>
    </row>
    <row r="41" spans="1:14" s="2" customFormat="1">
      <c r="A41" s="5" t="s">
        <v>32</v>
      </c>
      <c r="B41" s="6">
        <v>41819</v>
      </c>
      <c r="C41" s="14"/>
      <c r="D41" s="6">
        <v>41919</v>
      </c>
      <c r="E41" s="6">
        <v>41921</v>
      </c>
      <c r="F41" s="6">
        <v>41923</v>
      </c>
      <c r="G41" s="6"/>
      <c r="H41" s="6" t="s">
        <v>24</v>
      </c>
      <c r="I41" s="29">
        <v>41971</v>
      </c>
      <c r="J41" s="13">
        <f t="shared" si="0"/>
        <v>21.714285714285715</v>
      </c>
      <c r="K41" s="13">
        <f t="shared" si="1"/>
        <v>7.1428571428571432</v>
      </c>
      <c r="L41" s="13">
        <f t="shared" si="2"/>
        <v>6.8571428571428568</v>
      </c>
      <c r="M41" s="13">
        <f t="shared" si="3"/>
        <v>0</v>
      </c>
    </row>
    <row r="42" spans="1:14" s="2" customFormat="1">
      <c r="A42" s="5" t="s">
        <v>66</v>
      </c>
      <c r="B42" s="6">
        <v>41813</v>
      </c>
      <c r="C42" s="14" t="s">
        <v>15</v>
      </c>
      <c r="D42" s="6">
        <v>41880</v>
      </c>
      <c r="E42" s="6">
        <v>41920</v>
      </c>
      <c r="F42" s="6">
        <v>41925</v>
      </c>
      <c r="G42" s="6"/>
      <c r="H42" s="6" t="s">
        <v>24</v>
      </c>
      <c r="I42" s="12"/>
      <c r="J42" s="13">
        <f t="shared" si="0"/>
        <v>0</v>
      </c>
      <c r="K42" s="13">
        <f t="shared" si="1"/>
        <v>0</v>
      </c>
      <c r="L42" s="13">
        <f t="shared" si="2"/>
        <v>0</v>
      </c>
      <c r="M42" s="13">
        <f t="shared" si="3"/>
        <v>0</v>
      </c>
    </row>
    <row r="43" spans="1:14" s="2" customFormat="1">
      <c r="A43" s="5" t="s">
        <v>67</v>
      </c>
      <c r="B43" s="6">
        <v>41800</v>
      </c>
      <c r="C43" s="14">
        <v>48820</v>
      </c>
      <c r="D43" s="6"/>
      <c r="E43" s="6"/>
      <c r="F43" s="6">
        <v>41921</v>
      </c>
      <c r="G43" s="6"/>
      <c r="H43" s="6" t="s">
        <v>24</v>
      </c>
      <c r="I43" s="29">
        <v>41961</v>
      </c>
      <c r="J43" s="13">
        <f t="shared" si="0"/>
        <v>23</v>
      </c>
      <c r="K43" s="13">
        <f t="shared" si="1"/>
        <v>0</v>
      </c>
      <c r="L43" s="13">
        <f t="shared" si="2"/>
        <v>5.7142857142857144</v>
      </c>
      <c r="M43" s="13">
        <f t="shared" si="3"/>
        <v>0</v>
      </c>
    </row>
    <row r="44" spans="1:14" s="2" customFormat="1">
      <c r="A44" s="5" t="s">
        <v>33</v>
      </c>
      <c r="B44" s="22">
        <v>41798</v>
      </c>
      <c r="C44" s="14"/>
      <c r="D44" s="6"/>
      <c r="E44" s="6">
        <v>41919</v>
      </c>
      <c r="F44" s="6">
        <v>41923</v>
      </c>
      <c r="G44" s="6"/>
      <c r="H44" s="6" t="s">
        <v>24</v>
      </c>
      <c r="I44" s="12"/>
      <c r="J44" s="13">
        <f t="shared" si="0"/>
        <v>0</v>
      </c>
      <c r="K44" s="13">
        <f t="shared" si="1"/>
        <v>0</v>
      </c>
      <c r="L44" s="13">
        <f t="shared" si="2"/>
        <v>0</v>
      </c>
      <c r="M44" s="13">
        <f t="shared" si="3"/>
        <v>0</v>
      </c>
      <c r="N44"/>
    </row>
    <row r="45" spans="1:14" s="2" customFormat="1" hidden="1">
      <c r="A45" s="5" t="s">
        <v>93</v>
      </c>
      <c r="B45" s="6">
        <v>41795</v>
      </c>
      <c r="C45" s="14"/>
      <c r="D45" s="6"/>
      <c r="E45" s="6"/>
      <c r="F45" s="6"/>
      <c r="G45" s="6"/>
      <c r="I45" s="6">
        <v>41912</v>
      </c>
      <c r="J45" s="13">
        <f t="shared" si="0"/>
        <v>16.714285714285715</v>
      </c>
      <c r="K45" s="13">
        <f t="shared" si="1"/>
        <v>0</v>
      </c>
      <c r="L45" s="13">
        <f t="shared" si="2"/>
        <v>0</v>
      </c>
      <c r="M45" s="13">
        <f t="shared" si="3"/>
        <v>0</v>
      </c>
      <c r="N45" s="2" t="s">
        <v>94</v>
      </c>
    </row>
    <row r="46" spans="1:14" s="2" customFormat="1">
      <c r="A46" s="11" t="s">
        <v>35</v>
      </c>
      <c r="B46" s="12">
        <v>41797</v>
      </c>
      <c r="C46" s="16" t="s">
        <v>17</v>
      </c>
      <c r="D46" s="12"/>
      <c r="E46" s="12">
        <v>41918</v>
      </c>
      <c r="F46" s="12">
        <v>41921</v>
      </c>
      <c r="G46" s="12"/>
      <c r="H46" s="6" t="s">
        <v>24</v>
      </c>
      <c r="I46" s="12"/>
      <c r="J46" s="13">
        <f t="shared" si="0"/>
        <v>0</v>
      </c>
      <c r="K46" s="13">
        <f t="shared" si="1"/>
        <v>0</v>
      </c>
      <c r="L46" s="13">
        <f t="shared" si="2"/>
        <v>0</v>
      </c>
      <c r="M46" s="13">
        <f t="shared" si="3"/>
        <v>0</v>
      </c>
    </row>
    <row r="47" spans="1:14" s="2" customFormat="1">
      <c r="A47" s="5" t="s">
        <v>43</v>
      </c>
      <c r="B47" s="6">
        <v>41795</v>
      </c>
      <c r="C47" s="14"/>
      <c r="D47" s="6"/>
      <c r="E47" s="6"/>
      <c r="F47" s="6"/>
      <c r="G47" s="6"/>
      <c r="H47" s="6" t="s">
        <v>24</v>
      </c>
      <c r="I47" s="6"/>
      <c r="J47" s="13">
        <f t="shared" si="0"/>
        <v>0</v>
      </c>
      <c r="K47" s="13">
        <f t="shared" si="1"/>
        <v>0</v>
      </c>
      <c r="L47" s="13">
        <f t="shared" si="2"/>
        <v>0</v>
      </c>
      <c r="M47" s="13">
        <f t="shared" si="3"/>
        <v>0</v>
      </c>
      <c r="N47" s="2" t="s">
        <v>111</v>
      </c>
    </row>
    <row r="48" spans="1:14" s="2" customFormat="1">
      <c r="A48" s="11" t="s">
        <v>7</v>
      </c>
      <c r="B48" s="12">
        <v>41791</v>
      </c>
      <c r="C48" s="16">
        <v>50247</v>
      </c>
      <c r="D48" s="12"/>
      <c r="E48" s="12"/>
      <c r="F48" s="12">
        <v>41921</v>
      </c>
      <c r="G48" s="12"/>
      <c r="H48" s="6" t="s">
        <v>24</v>
      </c>
      <c r="I48" s="29">
        <v>41960</v>
      </c>
      <c r="J48" s="13">
        <f t="shared" si="0"/>
        <v>24.142857142857142</v>
      </c>
      <c r="K48" s="13">
        <f t="shared" si="1"/>
        <v>0</v>
      </c>
      <c r="L48" s="13">
        <f t="shared" si="2"/>
        <v>5.5714285714285712</v>
      </c>
      <c r="M48" s="13">
        <f t="shared" si="3"/>
        <v>0</v>
      </c>
    </row>
    <row r="49" spans="1:14" s="2" customFormat="1">
      <c r="A49" s="11" t="s">
        <v>44</v>
      </c>
      <c r="B49" s="12">
        <v>41789</v>
      </c>
      <c r="C49" s="16" t="s">
        <v>16</v>
      </c>
      <c r="D49" s="12">
        <v>41880</v>
      </c>
      <c r="E49" s="12">
        <v>41911</v>
      </c>
      <c r="F49" s="12">
        <v>41914</v>
      </c>
      <c r="G49" s="12"/>
      <c r="H49" s="6" t="s">
        <v>45</v>
      </c>
      <c r="I49" s="12"/>
      <c r="J49" s="13">
        <f t="shared" si="0"/>
        <v>0</v>
      </c>
      <c r="K49" s="13">
        <f t="shared" si="1"/>
        <v>0</v>
      </c>
      <c r="L49" s="13">
        <f t="shared" si="2"/>
        <v>0</v>
      </c>
      <c r="M49" s="13">
        <f t="shared" si="3"/>
        <v>0</v>
      </c>
    </row>
    <row r="50" spans="1:14" s="2" customFormat="1">
      <c r="A50" s="5" t="s">
        <v>68</v>
      </c>
      <c r="B50" s="6">
        <v>41778</v>
      </c>
      <c r="C50" s="14" t="s">
        <v>31</v>
      </c>
      <c r="D50" s="6"/>
      <c r="E50" s="6">
        <v>41877</v>
      </c>
      <c r="F50" s="6">
        <v>41897</v>
      </c>
      <c r="G50" s="6">
        <v>41932</v>
      </c>
      <c r="H50" s="6"/>
      <c r="I50" s="12">
        <v>41935</v>
      </c>
      <c r="J50" s="13">
        <f t="shared" ref="J50:J68" si="4">IF($I50*B50&gt;0,($I50-B50)/7, )</f>
        <v>22.428571428571427</v>
      </c>
      <c r="K50" s="13">
        <f t="shared" ref="K50:K68" si="5">IF($I50*E50&gt;0,($I50-E50)/7, )</f>
        <v>8.2857142857142865</v>
      </c>
      <c r="L50" s="13">
        <f t="shared" ref="L50:L68" si="6">IF($I50*F50&gt;0,($I50-F50)/7, )</f>
        <v>5.4285714285714288</v>
      </c>
      <c r="M50" s="13">
        <f t="shared" ref="M50:M68" si="7">IF($I50*G50&gt;0,($I50-G50)/7, )</f>
        <v>0.42857142857142855</v>
      </c>
    </row>
    <row r="51" spans="1:14" s="2" customFormat="1">
      <c r="A51" s="9" t="s">
        <v>69</v>
      </c>
      <c r="B51" s="10">
        <v>41775</v>
      </c>
      <c r="C51" s="17" t="s">
        <v>22</v>
      </c>
      <c r="D51" s="10"/>
      <c r="E51" s="10">
        <v>41834</v>
      </c>
      <c r="F51" s="10">
        <v>41838</v>
      </c>
      <c r="G51" s="10"/>
      <c r="H51" s="10"/>
      <c r="I51" s="10">
        <v>41879</v>
      </c>
      <c r="J51" s="13">
        <f t="shared" si="4"/>
        <v>14.857142857142858</v>
      </c>
      <c r="K51" s="13">
        <f t="shared" si="5"/>
        <v>6.4285714285714288</v>
      </c>
      <c r="L51" s="13">
        <f t="shared" si="6"/>
        <v>5.8571428571428568</v>
      </c>
      <c r="M51" s="13">
        <f t="shared" si="7"/>
        <v>0</v>
      </c>
    </row>
    <row r="52" spans="1:14" s="2" customFormat="1">
      <c r="A52" s="5" t="s">
        <v>60</v>
      </c>
      <c r="B52" s="6">
        <v>41771</v>
      </c>
      <c r="C52" s="14" t="s">
        <v>38</v>
      </c>
      <c r="D52" s="6"/>
      <c r="E52" s="6"/>
      <c r="F52" s="6">
        <v>41913</v>
      </c>
      <c r="G52" s="6"/>
      <c r="H52" s="6"/>
      <c r="I52" s="12">
        <v>41929</v>
      </c>
      <c r="J52" s="13">
        <f t="shared" si="4"/>
        <v>22.571428571428573</v>
      </c>
      <c r="K52" s="13">
        <f t="shared" si="5"/>
        <v>0</v>
      </c>
      <c r="L52" s="13">
        <f t="shared" si="6"/>
        <v>2.2857142857142856</v>
      </c>
      <c r="M52" s="13">
        <f t="shared" si="7"/>
        <v>0</v>
      </c>
      <c r="N52"/>
    </row>
    <row r="53" spans="1:14">
      <c r="A53" s="5" t="s">
        <v>70</v>
      </c>
      <c r="B53" s="6">
        <v>41770</v>
      </c>
      <c r="C53" s="14"/>
      <c r="D53" s="6"/>
      <c r="E53" s="6"/>
      <c r="F53" s="6"/>
      <c r="G53" s="6"/>
      <c r="H53" s="2"/>
      <c r="I53" s="6">
        <v>41908</v>
      </c>
      <c r="J53" s="13">
        <f t="shared" si="4"/>
        <v>19.714285714285715</v>
      </c>
      <c r="K53" s="13">
        <f t="shared" si="5"/>
        <v>0</v>
      </c>
      <c r="L53" s="13">
        <f t="shared" si="6"/>
        <v>0</v>
      </c>
      <c r="M53" s="13">
        <f t="shared" si="7"/>
        <v>0</v>
      </c>
      <c r="N53" s="2"/>
    </row>
    <row r="54" spans="1:14" s="2" customFormat="1">
      <c r="A54" s="5" t="s">
        <v>23</v>
      </c>
      <c r="B54" s="6">
        <v>41759</v>
      </c>
      <c r="C54" s="14">
        <v>57442</v>
      </c>
      <c r="D54" s="6">
        <v>41883</v>
      </c>
      <c r="E54" s="6">
        <v>41929</v>
      </c>
      <c r="F54" s="6">
        <v>41933</v>
      </c>
      <c r="G54" s="6"/>
      <c r="H54" s="6" t="s">
        <v>95</v>
      </c>
      <c r="I54" s="12"/>
      <c r="J54" s="13">
        <f t="shared" si="4"/>
        <v>0</v>
      </c>
      <c r="K54" s="13">
        <f t="shared" si="5"/>
        <v>0</v>
      </c>
      <c r="L54" s="13">
        <f t="shared" si="6"/>
        <v>0</v>
      </c>
      <c r="M54" s="13">
        <f t="shared" si="7"/>
        <v>0</v>
      </c>
      <c r="N54" s="2" t="s">
        <v>96</v>
      </c>
    </row>
    <row r="55" spans="1:14">
      <c r="A55" s="7" t="s">
        <v>49</v>
      </c>
      <c r="B55" s="8">
        <v>41753</v>
      </c>
      <c r="C55" s="18"/>
      <c r="D55" s="8"/>
      <c r="E55" s="8"/>
      <c r="F55" s="8"/>
      <c r="G55" s="8"/>
      <c r="H55" s="8"/>
      <c r="I55" s="8">
        <v>41842</v>
      </c>
      <c r="J55" s="13">
        <f t="shared" si="4"/>
        <v>12.714285714285714</v>
      </c>
      <c r="K55" s="13">
        <f t="shared" si="5"/>
        <v>0</v>
      </c>
      <c r="L55" s="13">
        <f t="shared" si="6"/>
        <v>0</v>
      </c>
      <c r="M55" s="13">
        <f t="shared" si="7"/>
        <v>0</v>
      </c>
      <c r="N55" s="2"/>
    </row>
    <row r="56" spans="1:14">
      <c r="A56" s="7" t="s">
        <v>71</v>
      </c>
      <c r="B56" s="8">
        <v>41752</v>
      </c>
      <c r="C56" s="18"/>
      <c r="D56" s="8"/>
      <c r="E56" s="8">
        <v>41797</v>
      </c>
      <c r="F56" s="8">
        <v>41799</v>
      </c>
      <c r="G56" s="8"/>
      <c r="H56" s="8"/>
      <c r="I56" s="8">
        <v>41837</v>
      </c>
      <c r="J56" s="13">
        <f t="shared" si="4"/>
        <v>12.142857142857142</v>
      </c>
      <c r="K56" s="13">
        <f t="shared" si="5"/>
        <v>5.7142857142857144</v>
      </c>
      <c r="L56" s="13">
        <f t="shared" si="6"/>
        <v>5.4285714285714288</v>
      </c>
      <c r="M56" s="13">
        <f t="shared" si="7"/>
        <v>0</v>
      </c>
      <c r="N56" s="2"/>
    </row>
    <row r="57" spans="1:14">
      <c r="A57" s="7" t="s">
        <v>83</v>
      </c>
      <c r="B57" s="8">
        <v>41733</v>
      </c>
      <c r="C57" s="18"/>
      <c r="D57" s="8"/>
      <c r="E57" s="8"/>
      <c r="F57" s="8"/>
      <c r="G57" s="8"/>
      <c r="H57" s="8"/>
      <c r="I57" s="8">
        <v>41846</v>
      </c>
      <c r="J57" s="13">
        <f t="shared" si="4"/>
        <v>16.142857142857142</v>
      </c>
      <c r="K57" s="13">
        <f t="shared" si="5"/>
        <v>0</v>
      </c>
      <c r="L57" s="13">
        <f t="shared" si="6"/>
        <v>0</v>
      </c>
      <c r="M57" s="13">
        <f t="shared" si="7"/>
        <v>0</v>
      </c>
      <c r="N57" s="2"/>
    </row>
    <row r="58" spans="1:14">
      <c r="A58" s="7" t="s">
        <v>72</v>
      </c>
      <c r="B58" s="8">
        <v>41731</v>
      </c>
      <c r="C58" s="18"/>
      <c r="D58" s="8"/>
      <c r="E58" s="8">
        <v>41765</v>
      </c>
      <c r="F58" s="8">
        <v>41767</v>
      </c>
      <c r="G58" s="8"/>
      <c r="H58" s="8"/>
      <c r="I58" s="8">
        <v>41819</v>
      </c>
      <c r="J58" s="13">
        <f t="shared" si="4"/>
        <v>12.571428571428571</v>
      </c>
      <c r="K58" s="13">
        <f t="shared" si="5"/>
        <v>7.7142857142857144</v>
      </c>
      <c r="L58" s="13">
        <f t="shared" si="6"/>
        <v>7.4285714285714288</v>
      </c>
      <c r="M58" s="13">
        <f t="shared" si="7"/>
        <v>0</v>
      </c>
    </row>
    <row r="59" spans="1:14">
      <c r="A59" s="9" t="s">
        <v>73</v>
      </c>
      <c r="B59" s="10">
        <v>41729</v>
      </c>
      <c r="C59" s="17"/>
      <c r="D59" s="10"/>
      <c r="E59" s="10"/>
      <c r="F59" s="10"/>
      <c r="G59" s="10"/>
      <c r="H59" s="10"/>
      <c r="I59" s="10">
        <v>41815</v>
      </c>
      <c r="J59" s="13">
        <f t="shared" si="4"/>
        <v>12.285714285714286</v>
      </c>
      <c r="K59" s="13">
        <f t="shared" si="5"/>
        <v>0</v>
      </c>
      <c r="L59" s="13">
        <f t="shared" si="6"/>
        <v>0</v>
      </c>
      <c r="M59" s="13">
        <f t="shared" si="7"/>
        <v>0</v>
      </c>
      <c r="N59" s="2"/>
    </row>
    <row r="60" spans="1:14">
      <c r="A60" s="7" t="s">
        <v>74</v>
      </c>
      <c r="B60" s="8">
        <v>41724</v>
      </c>
      <c r="C60" s="18"/>
      <c r="D60" s="8"/>
      <c r="E60" s="8"/>
      <c r="F60" s="8"/>
      <c r="G60" s="8"/>
      <c r="H60" s="8"/>
      <c r="I60" s="8">
        <v>41818</v>
      </c>
      <c r="J60" s="13">
        <f t="shared" si="4"/>
        <v>13.428571428571429</v>
      </c>
      <c r="K60" s="13">
        <f t="shared" si="5"/>
        <v>0</v>
      </c>
      <c r="L60" s="13">
        <f t="shared" si="6"/>
        <v>0</v>
      </c>
      <c r="M60" s="13">
        <f t="shared" si="7"/>
        <v>0</v>
      </c>
    </row>
    <row r="61" spans="1:14">
      <c r="A61" s="9" t="s">
        <v>75</v>
      </c>
      <c r="B61" s="10">
        <v>41708</v>
      </c>
      <c r="C61" s="17"/>
      <c r="D61" s="10"/>
      <c r="E61" s="10"/>
      <c r="F61" s="10"/>
      <c r="G61" s="10"/>
      <c r="H61" s="10"/>
      <c r="I61" s="10">
        <v>41831</v>
      </c>
      <c r="J61" s="13">
        <f t="shared" si="4"/>
        <v>17.571428571428573</v>
      </c>
      <c r="K61" s="13">
        <f t="shared" si="5"/>
        <v>0</v>
      </c>
      <c r="L61" s="13">
        <f t="shared" si="6"/>
        <v>0</v>
      </c>
      <c r="M61" s="13">
        <f t="shared" si="7"/>
        <v>0</v>
      </c>
    </row>
    <row r="62" spans="1:14">
      <c r="A62" s="9" t="s">
        <v>87</v>
      </c>
      <c r="B62" s="10">
        <v>41705</v>
      </c>
      <c r="C62" s="17" t="s">
        <v>88</v>
      </c>
      <c r="D62" s="10"/>
      <c r="E62" s="10">
        <v>41747</v>
      </c>
      <c r="F62" s="10">
        <v>41750</v>
      </c>
      <c r="G62" s="10">
        <v>41791</v>
      </c>
      <c r="H62" s="10"/>
      <c r="I62" s="10">
        <v>41795</v>
      </c>
      <c r="J62" s="13">
        <f t="shared" si="4"/>
        <v>12.857142857142858</v>
      </c>
      <c r="K62" s="13">
        <f t="shared" si="5"/>
        <v>6.8571428571428568</v>
      </c>
      <c r="L62" s="13">
        <f t="shared" si="6"/>
        <v>6.4285714285714288</v>
      </c>
      <c r="M62" s="13">
        <f t="shared" si="7"/>
        <v>0.5714285714285714</v>
      </c>
    </row>
    <row r="63" spans="1:14">
      <c r="A63" s="9" t="s">
        <v>76</v>
      </c>
      <c r="B63" s="10">
        <v>41690</v>
      </c>
      <c r="C63" s="17"/>
      <c r="D63" s="10"/>
      <c r="E63" s="10"/>
      <c r="F63" s="10"/>
      <c r="G63" s="10"/>
      <c r="H63" s="10"/>
      <c r="I63" s="10">
        <v>41810</v>
      </c>
      <c r="J63" s="13">
        <f t="shared" si="4"/>
        <v>17.142857142857142</v>
      </c>
      <c r="K63" s="13">
        <f t="shared" si="5"/>
        <v>0</v>
      </c>
      <c r="L63" s="13">
        <f t="shared" si="6"/>
        <v>0</v>
      </c>
      <c r="M63" s="13">
        <f t="shared" si="7"/>
        <v>0</v>
      </c>
    </row>
    <row r="64" spans="1:14">
      <c r="A64" s="9" t="s">
        <v>77</v>
      </c>
      <c r="B64" s="10">
        <v>41670</v>
      </c>
      <c r="C64" s="17"/>
      <c r="D64" s="10"/>
      <c r="E64" s="10"/>
      <c r="F64" s="10"/>
      <c r="G64" s="10"/>
      <c r="H64" s="10"/>
      <c r="I64" s="10">
        <v>41774</v>
      </c>
      <c r="J64" s="13">
        <f t="shared" si="4"/>
        <v>14.857142857142858</v>
      </c>
      <c r="K64" s="13">
        <f t="shared" si="5"/>
        <v>0</v>
      </c>
      <c r="L64" s="13">
        <f t="shared" si="6"/>
        <v>0</v>
      </c>
      <c r="M64" s="13">
        <f t="shared" si="7"/>
        <v>0</v>
      </c>
    </row>
    <row r="65" spans="1:13">
      <c r="A65" s="9" t="s">
        <v>89</v>
      </c>
      <c r="B65" s="10">
        <v>41658</v>
      </c>
      <c r="C65" s="17"/>
      <c r="D65" s="10"/>
      <c r="E65" s="10">
        <v>41697</v>
      </c>
      <c r="F65" s="10">
        <v>41699</v>
      </c>
      <c r="G65" s="10">
        <v>41740</v>
      </c>
      <c r="H65" s="10"/>
      <c r="I65" s="10">
        <v>41747</v>
      </c>
      <c r="J65" s="13">
        <f t="shared" si="4"/>
        <v>12.714285714285714</v>
      </c>
      <c r="K65" s="13">
        <f t="shared" si="5"/>
        <v>7.1428571428571432</v>
      </c>
      <c r="L65" s="13">
        <f t="shared" si="6"/>
        <v>6.8571428571428568</v>
      </c>
      <c r="M65" s="13">
        <f t="shared" si="7"/>
        <v>1</v>
      </c>
    </row>
    <row r="66" spans="1:13">
      <c r="A66" s="7" t="s">
        <v>78</v>
      </c>
      <c r="B66" s="8">
        <v>41628</v>
      </c>
      <c r="C66" s="18"/>
      <c r="D66" s="8"/>
      <c r="E66" s="8">
        <v>41684</v>
      </c>
      <c r="F66" s="8">
        <v>41690</v>
      </c>
      <c r="G66" s="8"/>
      <c r="H66" s="8"/>
      <c r="I66" s="8">
        <v>41727</v>
      </c>
      <c r="J66" s="13">
        <f t="shared" si="4"/>
        <v>14.142857142857142</v>
      </c>
      <c r="K66" s="13">
        <f t="shared" si="5"/>
        <v>6.1428571428571432</v>
      </c>
      <c r="L66" s="13">
        <f t="shared" si="6"/>
        <v>5.2857142857142856</v>
      </c>
      <c r="M66" s="13">
        <f t="shared" si="7"/>
        <v>0</v>
      </c>
    </row>
    <row r="67" spans="1:13">
      <c r="A67" s="5" t="s">
        <v>79</v>
      </c>
      <c r="B67" s="6">
        <v>41627</v>
      </c>
      <c r="C67" s="14"/>
      <c r="D67" s="6"/>
      <c r="E67" s="6">
        <v>41730</v>
      </c>
      <c r="F67" s="6">
        <v>41732</v>
      </c>
      <c r="G67" s="6"/>
      <c r="H67" s="6"/>
      <c r="I67" s="6">
        <v>41779</v>
      </c>
      <c r="J67" s="13">
        <f t="shared" si="4"/>
        <v>21.714285714285715</v>
      </c>
      <c r="K67" s="13">
        <f t="shared" si="5"/>
        <v>7</v>
      </c>
      <c r="L67" s="13">
        <f t="shared" si="6"/>
        <v>6.7142857142857144</v>
      </c>
      <c r="M67" s="13">
        <f t="shared" si="7"/>
        <v>0</v>
      </c>
    </row>
    <row r="68" spans="1:13">
      <c r="A68" s="5" t="s">
        <v>80</v>
      </c>
      <c r="B68" s="6">
        <v>41583</v>
      </c>
      <c r="C68" s="14"/>
      <c r="D68" s="6"/>
      <c r="E68" s="6">
        <v>41683</v>
      </c>
      <c r="F68" s="6">
        <v>41688</v>
      </c>
      <c r="G68" s="6"/>
      <c r="H68" s="6"/>
      <c r="I68" s="6">
        <v>41729</v>
      </c>
      <c r="J68" s="13">
        <f t="shared" si="4"/>
        <v>20.857142857142858</v>
      </c>
      <c r="K68" s="13">
        <f t="shared" si="5"/>
        <v>6.5714285714285712</v>
      </c>
      <c r="L68" s="13">
        <f t="shared" si="6"/>
        <v>5.8571428571428568</v>
      </c>
      <c r="M68" s="13">
        <f t="shared" si="7"/>
        <v>0</v>
      </c>
    </row>
    <row r="69" spans="1:13" s="2" customFormat="1">
      <c r="A69" s="5" t="s">
        <v>34</v>
      </c>
      <c r="B69" s="6"/>
      <c r="C69" s="14"/>
      <c r="D69" s="6"/>
      <c r="E69" s="6"/>
      <c r="F69" s="6"/>
      <c r="G69" s="6"/>
      <c r="H69" s="6" t="s">
        <v>11</v>
      </c>
      <c r="I69" s="6"/>
      <c r="J69" s="13"/>
      <c r="K69" s="13"/>
      <c r="L69" s="13"/>
      <c r="M69" s="13"/>
    </row>
    <row r="71" spans="1:13">
      <c r="B71" s="32"/>
      <c r="C71" s="32"/>
      <c r="D71" s="32"/>
      <c r="E71" s="32"/>
      <c r="F71" s="32"/>
      <c r="G71" s="32"/>
      <c r="H71" s="32"/>
      <c r="I71" s="32"/>
      <c r="J71" s="32"/>
    </row>
    <row r="72" spans="1:13">
      <c r="B72" s="31"/>
      <c r="C72" s="31"/>
      <c r="D72" s="31"/>
      <c r="E72" s="31"/>
      <c r="F72" s="31"/>
      <c r="G72" s="31"/>
      <c r="H72" s="31"/>
      <c r="I72" s="31"/>
      <c r="J72" s="31"/>
    </row>
    <row r="79" spans="1:13">
      <c r="B79" s="4"/>
      <c r="C79" s="19"/>
      <c r="D79" s="4"/>
      <c r="E79" s="4"/>
      <c r="F79" s="4"/>
      <c r="G79" s="4"/>
      <c r="H79" s="4"/>
    </row>
    <row r="80" spans="1:13">
      <c r="B80" s="4"/>
      <c r="C80" s="19"/>
      <c r="D80" s="4"/>
      <c r="E80" s="4"/>
      <c r="F80" s="4"/>
      <c r="G80" s="4"/>
      <c r="H80" s="4"/>
    </row>
  </sheetData>
  <mergeCells count="2">
    <mergeCell ref="B72:J72"/>
    <mergeCell ref="B71:J71"/>
  </mergeCells>
  <phoneticPr fontId="0" type="noConversion"/>
  <conditionalFormatting sqref="J3:M69">
    <cfRule type="cellIs" dxfId="0" priority="9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Besmer</dc:creator>
  <cp:lastModifiedBy>Peter</cp:lastModifiedBy>
  <dcterms:created xsi:type="dcterms:W3CDTF">2014-06-15T21:52:01Z</dcterms:created>
  <dcterms:modified xsi:type="dcterms:W3CDTF">2014-11-02T12:22:15Z</dcterms:modified>
</cp:coreProperties>
</file>